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ULISES MEDRANO DOCUMENTOS\IEPAC 2019\COMISIÓN DE ADMINISTRACIÓN 2019\SEVAC\"/>
    </mc:Choice>
  </mc:AlternateContent>
  <bookViews>
    <workbookView xWindow="0" yWindow="0" windowWidth="24000" windowHeight="9630"/>
  </bookViews>
  <sheets>
    <sheet name="Enero-Marzo 2019" sheetId="1" r:id="rId1"/>
  </sheets>
  <definedNames>
    <definedName name="_xlnm.Print_Area" localSheetId="0">'Enero-Marzo 2019'!$B$1:$C$37</definedName>
    <definedName name="ORDINARIO">'Enero-Marzo 2019'!$B$2:$C$20</definedName>
  </definedNames>
  <calcPr calcId="162913"/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19" i="1"/>
  <c r="C18" i="1"/>
  <c r="C17" i="1"/>
  <c r="C16" i="1"/>
  <c r="C15" i="1"/>
  <c r="C14" i="1"/>
  <c r="C36" i="1" l="1"/>
  <c r="C20" i="1"/>
</calcChain>
</file>

<file path=xl/sharedStrings.xml><?xml version="1.0" encoding="utf-8"?>
<sst xmlns="http://schemas.openxmlformats.org/spreadsheetml/2006/main" count="44" uniqueCount="26">
  <si>
    <t>FINANCIAMIENTO PÚBLICO PARA ACTIVIDADES ORDINARIAS</t>
  </si>
  <si>
    <t>Gasto Operativo</t>
  </si>
  <si>
    <t>Partido Político</t>
  </si>
  <si>
    <t>Partido Acción Nacional</t>
  </si>
  <si>
    <t>Partido Revolucionario Institucional</t>
  </si>
  <si>
    <t>Partido de la Revolución Democrática</t>
  </si>
  <si>
    <t>TOTAL</t>
  </si>
  <si>
    <t>Partido Verde Ecologista de México</t>
  </si>
  <si>
    <t>FINANCIAMIENTO PÚBLICO PARA ACTIVIDADES ESPECÍFICAS</t>
  </si>
  <si>
    <t>PARTIDA 4471</t>
  </si>
  <si>
    <t>PARTIDA 4472</t>
  </si>
  <si>
    <t>Partido Nueva Alianza</t>
  </si>
  <si>
    <t>Instituto de Procedimientos Electorales y Participación</t>
  </si>
  <si>
    <t>Ciudadana del Estado de Yucatán</t>
  </si>
  <si>
    <t>Financiamiento a Partidos Políticos</t>
  </si>
  <si>
    <t>Morena</t>
  </si>
  <si>
    <t>RFC</t>
  </si>
  <si>
    <t>Ayudas y Subsidios</t>
  </si>
  <si>
    <t>Importe Pagado</t>
  </si>
  <si>
    <t>PAN-400301-JR5</t>
  </si>
  <si>
    <t>PRI-460307-AN9</t>
  </si>
  <si>
    <t>PRD-890526-PA3</t>
  </si>
  <si>
    <t>PVE-930113-J51</t>
  </si>
  <si>
    <t>NAL-050801-458</t>
  </si>
  <si>
    <t>MOR-140801-6D4</t>
  </si>
  <si>
    <t>ENERO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</si>
</sst>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2" borderId="0" xfId="0" applyFill="1"/>
    <xf numFmtId="43" fontId="5" fillId="2" borderId="0" xfId="1" applyFont="1" applyFill="1"/>
    <xf numFmtId="0" fontId="2" fillId="2" borderId="1" xfId="0" applyFont="1" applyFill="1" applyBorder="1" applyAlignment="1">
      <alignment wrapText="1"/>
    </xf>
    <xf numFmtId="8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8" fontId="3" fillId="2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5" fillId="2" borderId="0" xfId="1" applyFont="1" applyFill="1"/>
    <xf numFmtId="8" fontId="0" fillId="2" borderId="0" xfId="0" applyNumberFormat="1" applyFill="1"/>
    <xf numFmtId="0" fontId="6" fillId="2" borderId="0" xfId="0" applyFont="1" applyFill="1" applyAlignment="1"/>
    <xf numFmtId="8" fontId="2" fillId="2" borderId="1" xfId="0" applyNumberFormat="1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1019175</xdr:colOff>
      <xdr:row>5</xdr:row>
      <xdr:rowOff>9525</xdr:rowOff>
    </xdr:to>
    <xdr:pic>
      <xdr:nvPicPr>
        <xdr:cNvPr id="1090" name="Picture 1" descr="logo_chico_ipe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71450"/>
          <a:ext cx="1019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38"/>
  <sheetViews>
    <sheetView tabSelected="1" workbookViewId="0">
      <selection activeCell="C36" sqref="C36"/>
    </sheetView>
  </sheetViews>
  <sheetFormatPr baseColWidth="10" defaultRowHeight="12.75" x14ac:dyDescent="0.2"/>
  <cols>
    <col min="1" max="1" width="16.140625" customWidth="1"/>
    <col min="2" max="2" width="62.7109375" customWidth="1"/>
    <col min="3" max="3" width="21.85546875" customWidth="1"/>
    <col min="4" max="4" width="25.7109375" style="1" customWidth="1"/>
    <col min="5" max="5" width="17.7109375" customWidth="1"/>
  </cols>
  <sheetData>
    <row r="1" spans="1:5" x14ac:dyDescent="0.2">
      <c r="A1" s="2"/>
      <c r="B1" s="2"/>
      <c r="C1" s="2"/>
      <c r="D1" s="3"/>
    </row>
    <row r="2" spans="1:5" ht="15" x14ac:dyDescent="0.2">
      <c r="B2" s="16" t="s">
        <v>12</v>
      </c>
      <c r="C2" s="16"/>
      <c r="D2" s="16"/>
      <c r="E2" s="14"/>
    </row>
    <row r="3" spans="1:5" ht="15" x14ac:dyDescent="0.2">
      <c r="A3" s="2"/>
      <c r="B3" s="16" t="s">
        <v>13</v>
      </c>
      <c r="C3" s="16"/>
      <c r="D3" s="16"/>
    </row>
    <row r="4" spans="1:5" ht="15" x14ac:dyDescent="0.2">
      <c r="A4" s="2"/>
      <c r="B4" s="16" t="s">
        <v>17</v>
      </c>
      <c r="C4" s="16"/>
      <c r="D4" s="16"/>
    </row>
    <row r="5" spans="1:5" ht="15" x14ac:dyDescent="0.2">
      <c r="A5" s="2"/>
      <c r="B5" s="16" t="s">
        <v>14</v>
      </c>
      <c r="C5" s="16"/>
      <c r="D5" s="16"/>
    </row>
    <row r="6" spans="1:5" x14ac:dyDescent="0.2">
      <c r="A6" s="2"/>
      <c r="B6" s="2"/>
      <c r="C6" s="2"/>
      <c r="D6" s="3"/>
    </row>
    <row r="7" spans="1:5" x14ac:dyDescent="0.2">
      <c r="A7" s="2"/>
      <c r="B7" s="17" t="s">
        <v>9</v>
      </c>
      <c r="C7" s="17"/>
      <c r="D7" s="17"/>
    </row>
    <row r="8" spans="1:5" x14ac:dyDescent="0.2">
      <c r="A8" s="2"/>
      <c r="B8" s="17" t="s">
        <v>0</v>
      </c>
      <c r="C8" s="17"/>
      <c r="D8" s="17"/>
    </row>
    <row r="9" spans="1:5" x14ac:dyDescent="0.2">
      <c r="A9" s="2"/>
      <c r="B9" s="17" t="s">
        <v>25</v>
      </c>
      <c r="C9" s="17"/>
      <c r="D9" s="17"/>
    </row>
    <row r="10" spans="1:5" x14ac:dyDescent="0.2">
      <c r="A10" s="2"/>
      <c r="B10" s="17" t="s">
        <v>1</v>
      </c>
      <c r="C10" s="17"/>
      <c r="D10" s="17"/>
    </row>
    <row r="11" spans="1:5" x14ac:dyDescent="0.2">
      <c r="A11" s="2"/>
      <c r="B11" s="18"/>
      <c r="C11" s="18"/>
      <c r="D11" s="3"/>
    </row>
    <row r="12" spans="1:5" x14ac:dyDescent="0.2">
      <c r="A12" s="2"/>
      <c r="B12" s="11" t="s">
        <v>2</v>
      </c>
      <c r="C12" s="11" t="s">
        <v>18</v>
      </c>
      <c r="D12" s="11" t="s">
        <v>16</v>
      </c>
    </row>
    <row r="13" spans="1:5" x14ac:dyDescent="0.2">
      <c r="A13" s="2"/>
      <c r="B13" s="4"/>
      <c r="C13" s="4"/>
      <c r="D13" s="4"/>
    </row>
    <row r="14" spans="1:5" x14ac:dyDescent="0.2">
      <c r="A14" s="2"/>
      <c r="B14" s="4" t="s">
        <v>3</v>
      </c>
      <c r="C14" s="5">
        <f>1914798.25+1914798.25+1914798.25</f>
        <v>5744394.75</v>
      </c>
      <c r="D14" s="15" t="s">
        <v>19</v>
      </c>
    </row>
    <row r="15" spans="1:5" x14ac:dyDescent="0.2">
      <c r="A15" s="2"/>
      <c r="B15" s="4" t="s">
        <v>4</v>
      </c>
      <c r="C15" s="5">
        <f>2010382.57+2010382.57+2010382.57</f>
        <v>6031147.71</v>
      </c>
      <c r="D15" s="15" t="s">
        <v>20</v>
      </c>
    </row>
    <row r="16" spans="1:5" x14ac:dyDescent="0.2">
      <c r="A16" s="2"/>
      <c r="B16" s="4" t="s">
        <v>5</v>
      </c>
      <c r="C16" s="5">
        <f>491131.62+491131.62+491131.62</f>
        <v>1473394.8599999999</v>
      </c>
      <c r="D16" s="15" t="s">
        <v>21</v>
      </c>
    </row>
    <row r="17" spans="1:4" x14ac:dyDescent="0.2">
      <c r="A17" s="2"/>
      <c r="B17" s="4" t="s">
        <v>7</v>
      </c>
      <c r="C17" s="5">
        <f>515462.34+515462.34+515462.34</f>
        <v>1546387.02</v>
      </c>
      <c r="D17" s="15" t="s">
        <v>22</v>
      </c>
    </row>
    <row r="18" spans="1:4" x14ac:dyDescent="0.2">
      <c r="A18" s="2"/>
      <c r="B18" s="4" t="s">
        <v>11</v>
      </c>
      <c r="C18" s="5">
        <f>452787.46+452787.46+452787.46</f>
        <v>1358362.3800000001</v>
      </c>
      <c r="D18" s="15" t="s">
        <v>23</v>
      </c>
    </row>
    <row r="19" spans="1:4" x14ac:dyDescent="0.2">
      <c r="A19" s="2"/>
      <c r="B19" s="4" t="s">
        <v>15</v>
      </c>
      <c r="C19" s="5">
        <f>1393992.13+1393992.13+1393992.13</f>
        <v>4181976.3899999997</v>
      </c>
      <c r="D19" s="15" t="s">
        <v>24</v>
      </c>
    </row>
    <row r="20" spans="1:4" x14ac:dyDescent="0.2">
      <c r="A20" s="2"/>
      <c r="B20" s="6" t="s">
        <v>6</v>
      </c>
      <c r="C20" s="7">
        <f>SUM(C14:C19)</f>
        <v>20335663.109999999</v>
      </c>
      <c r="D20" s="5"/>
    </row>
    <row r="21" spans="1:4" x14ac:dyDescent="0.2">
      <c r="A21" s="2"/>
      <c r="B21" s="8"/>
      <c r="C21" s="9"/>
      <c r="D21" s="10"/>
    </row>
    <row r="22" spans="1:4" x14ac:dyDescent="0.2">
      <c r="A22" s="2"/>
      <c r="B22" s="8"/>
      <c r="C22" s="9"/>
      <c r="D22" s="10"/>
    </row>
    <row r="23" spans="1:4" x14ac:dyDescent="0.2">
      <c r="A23" s="2"/>
      <c r="B23" s="17" t="s">
        <v>10</v>
      </c>
      <c r="C23" s="17"/>
      <c r="D23" s="17"/>
    </row>
    <row r="24" spans="1:4" ht="12.75" customHeight="1" x14ac:dyDescent="0.2">
      <c r="A24" s="2"/>
      <c r="B24" s="17" t="s">
        <v>8</v>
      </c>
      <c r="C24" s="17"/>
      <c r="D24" s="17"/>
    </row>
    <row r="25" spans="1:4" x14ac:dyDescent="0.2">
      <c r="A25" s="2"/>
      <c r="B25" s="17" t="s">
        <v>25</v>
      </c>
      <c r="C25" s="17"/>
      <c r="D25" s="17"/>
    </row>
    <row r="26" spans="1:4" x14ac:dyDescent="0.2">
      <c r="A26" s="2"/>
      <c r="B26" s="17" t="s">
        <v>1</v>
      </c>
      <c r="C26" s="17"/>
      <c r="D26" s="17"/>
    </row>
    <row r="27" spans="1:4" x14ac:dyDescent="0.2">
      <c r="A27" s="2"/>
      <c r="B27" s="18"/>
      <c r="C27" s="18"/>
      <c r="D27" s="10"/>
    </row>
    <row r="28" spans="1:4" x14ac:dyDescent="0.2">
      <c r="A28" s="2"/>
      <c r="B28" s="11" t="s">
        <v>2</v>
      </c>
      <c r="C28" s="11" t="s">
        <v>18</v>
      </c>
      <c r="D28" s="11" t="s">
        <v>16</v>
      </c>
    </row>
    <row r="29" spans="1:4" x14ac:dyDescent="0.2">
      <c r="A29" s="2"/>
      <c r="B29" s="4"/>
      <c r="C29" s="4"/>
      <c r="D29" s="4"/>
    </row>
    <row r="30" spans="1:4" x14ac:dyDescent="0.2">
      <c r="A30" s="2"/>
      <c r="B30" s="4" t="s">
        <v>3</v>
      </c>
      <c r="C30" s="5">
        <f>134035.88+134035.88+134035.88</f>
        <v>402107.64</v>
      </c>
      <c r="D30" s="15" t="s">
        <v>19</v>
      </c>
    </row>
    <row r="31" spans="1:4" x14ac:dyDescent="0.2">
      <c r="A31" s="2"/>
      <c r="B31" s="4" t="s">
        <v>4</v>
      </c>
      <c r="C31" s="5">
        <f>140726.78+140726.78+140726.78</f>
        <v>422180.33999999997</v>
      </c>
      <c r="D31" s="15" t="s">
        <v>20</v>
      </c>
    </row>
    <row r="32" spans="1:4" x14ac:dyDescent="0.2">
      <c r="A32" s="2"/>
      <c r="B32" s="4" t="s">
        <v>5</v>
      </c>
      <c r="C32" s="5">
        <f>34379.21+34379.21+34379.21</f>
        <v>103137.63</v>
      </c>
      <c r="D32" s="15" t="s">
        <v>21</v>
      </c>
    </row>
    <row r="33" spans="1:4" x14ac:dyDescent="0.2">
      <c r="A33" s="2"/>
      <c r="B33" s="4" t="s">
        <v>7</v>
      </c>
      <c r="C33" s="5">
        <f>36082.36+36082.36+36082.36</f>
        <v>108247.08</v>
      </c>
      <c r="D33" s="15" t="s">
        <v>22</v>
      </c>
    </row>
    <row r="34" spans="1:4" x14ac:dyDescent="0.2">
      <c r="A34" s="2"/>
      <c r="B34" s="4" t="s">
        <v>11</v>
      </c>
      <c r="C34" s="5">
        <f>31695.12+31695.12+31695.12</f>
        <v>95085.36</v>
      </c>
      <c r="D34" s="15" t="s">
        <v>23</v>
      </c>
    </row>
    <row r="35" spans="1:4" x14ac:dyDescent="0.2">
      <c r="A35" s="2"/>
      <c r="B35" s="4" t="s">
        <v>15</v>
      </c>
      <c r="C35" s="5">
        <f>97579.45+97579.45+97579.45</f>
        <v>292738.34999999998</v>
      </c>
      <c r="D35" s="15" t="s">
        <v>24</v>
      </c>
    </row>
    <row r="36" spans="1:4" x14ac:dyDescent="0.2">
      <c r="A36" s="2"/>
      <c r="B36" s="6" t="s">
        <v>6</v>
      </c>
      <c r="C36" s="7">
        <f>SUM(C30:C35)</f>
        <v>1423496.4</v>
      </c>
      <c r="D36" s="5"/>
    </row>
    <row r="37" spans="1:4" x14ac:dyDescent="0.2">
      <c r="A37" s="2"/>
      <c r="B37" s="8"/>
      <c r="C37" s="9"/>
      <c r="D37" s="10"/>
    </row>
    <row r="38" spans="1:4" x14ac:dyDescent="0.2">
      <c r="A38" s="2"/>
      <c r="B38" s="2"/>
      <c r="C38" s="13"/>
      <c r="D38" s="12"/>
    </row>
  </sheetData>
  <mergeCells count="14">
    <mergeCell ref="B27:C27"/>
    <mergeCell ref="B11:C11"/>
    <mergeCell ref="B24:D24"/>
    <mergeCell ref="B25:D25"/>
    <mergeCell ref="B2:D2"/>
    <mergeCell ref="B3:D3"/>
    <mergeCell ref="B5:D5"/>
    <mergeCell ref="B4:D4"/>
    <mergeCell ref="B26:D26"/>
    <mergeCell ref="B7:D7"/>
    <mergeCell ref="B8:D8"/>
    <mergeCell ref="B9:D9"/>
    <mergeCell ref="B10:D10"/>
    <mergeCell ref="B23:D23"/>
  </mergeCells>
  <phoneticPr fontId="4" type="noConversion"/>
  <printOptions horizontalCentered="1"/>
  <pageMargins left="0.59055118110236227" right="0.59055118110236227" top="0.59055118110236227" bottom="0.5905511811023622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2019</vt:lpstr>
      <vt:lpstr>'Enero-Marzo 2019'!Área_de_impresión</vt:lpstr>
      <vt:lpstr>ORDINARIO</vt:lpstr>
    </vt:vector>
  </TitlesOfParts>
  <Company>IEEY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ELECTORAL DEL ESTADO DE YUCATÁN</dc:creator>
  <cp:lastModifiedBy>User</cp:lastModifiedBy>
  <cp:lastPrinted>2018-05-04T23:03:31Z</cp:lastPrinted>
  <dcterms:created xsi:type="dcterms:W3CDTF">2006-01-31T21:28:05Z</dcterms:created>
  <dcterms:modified xsi:type="dcterms:W3CDTF">2019-08-01T22:23:57Z</dcterms:modified>
</cp:coreProperties>
</file>